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nna-Maria\Downloads\"/>
    </mc:Choice>
  </mc:AlternateContent>
  <xr:revisionPtr revIDLastSave="0" documentId="13_ncr:1_{A2873392-1E61-44E8-85B7-C1F27112C7FA}" xr6:coauthVersionLast="47" xr6:coauthVersionMax="47" xr10:uidLastSave="{00000000-0000-0000-0000-000000000000}"/>
  <bookViews>
    <workbookView xWindow="13485" yWindow="-16605" windowWidth="21600" windowHeight="11385" xr2:uid="{00000000-000D-0000-FFFF-FFFF00000000}"/>
  </bookViews>
  <sheets>
    <sheet name="Sky heat pump" sheetId="2" r:id="rId1"/>
    <sheet name="Indoor Unit Configuration" sheetId="3" r:id="rId2"/>
  </sheets>
  <definedNames>
    <definedName name="_xlnm.Print_Area" localSheetId="0">'Sky heat pump'!$A$1:$H$59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2" l="1"/>
  <c r="F30" i="2"/>
  <c r="E30" i="2"/>
  <c r="D30" i="2"/>
  <c r="C30" i="2"/>
  <c r="B30" i="2"/>
  <c r="H29" i="2"/>
  <c r="G26" i="2"/>
  <c r="F26" i="2"/>
  <c r="E26" i="2"/>
  <c r="D26" i="2"/>
  <c r="C26" i="2"/>
  <c r="B26" i="2"/>
  <c r="H25" i="2"/>
  <c r="G22" i="2"/>
  <c r="F22" i="2"/>
  <c r="E22" i="2"/>
  <c r="D22" i="2"/>
  <c r="C22" i="2"/>
  <c r="B22" i="2"/>
  <c r="H21" i="2"/>
  <c r="G18" i="2"/>
  <c r="F18" i="2"/>
  <c r="E18" i="2"/>
  <c r="D18" i="2"/>
  <c r="C18" i="2"/>
  <c r="B18" i="2"/>
  <c r="H17" i="2"/>
  <c r="G14" i="2"/>
  <c r="F14" i="2"/>
  <c r="E14" i="2"/>
  <c r="D14" i="2"/>
  <c r="C14" i="2"/>
  <c r="B14" i="2"/>
  <c r="H13" i="2"/>
  <c r="H9" i="2"/>
  <c r="G9" i="2"/>
  <c r="F9" i="2"/>
  <c r="E9" i="2"/>
  <c r="D9" i="2"/>
  <c r="C9" i="2"/>
  <c r="B9" i="2"/>
</calcChain>
</file>

<file path=xl/sharedStrings.xml><?xml version="1.0" encoding="utf-8"?>
<sst xmlns="http://schemas.openxmlformats.org/spreadsheetml/2006/main" count="166" uniqueCount="126">
  <si>
    <t>Standard Configuration</t>
  </si>
  <si>
    <t>Heat pump and indoor hydraulic box</t>
  </si>
  <si>
    <t>Picture</t>
  </si>
  <si>
    <t xml:space="preserve"> </t>
  </si>
  <si>
    <t>Model</t>
  </si>
  <si>
    <t xml:space="preserve">Heating Capacity Range (kW) </t>
  </si>
  <si>
    <t>5</t>
  </si>
  <si>
    <t>7</t>
  </si>
  <si>
    <t>9</t>
  </si>
  <si>
    <t>12</t>
  </si>
  <si>
    <t>Price</t>
  </si>
  <si>
    <t>Standard Configuration
set price</t>
  </si>
  <si>
    <t>2-5</t>
  </si>
  <si>
    <t>2.4-7</t>
  </si>
  <si>
    <t>2.8-10</t>
  </si>
  <si>
    <t>3.2-12</t>
  </si>
  <si>
    <t>4.9-15</t>
  </si>
  <si>
    <t>6.6-20</t>
  </si>
  <si>
    <r>
      <rPr>
        <b/>
        <sz val="10"/>
        <color theme="1"/>
        <rFont val="Arial"/>
        <charset val="134"/>
      </rPr>
      <t>Heating (A7/6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,W30/35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)</t>
    </r>
  </si>
  <si>
    <t xml:space="preserve">Heating Capacity (kW) </t>
  </si>
  <si>
    <t xml:space="preserve">Power Input (kW) </t>
  </si>
  <si>
    <t xml:space="preserve">COP </t>
  </si>
  <si>
    <r>
      <rPr>
        <b/>
        <sz val="10"/>
        <color theme="1"/>
        <rFont val="Arial"/>
        <charset val="134"/>
      </rPr>
      <t>Heating (A7/6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,W40/45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)</t>
    </r>
  </si>
  <si>
    <r>
      <rPr>
        <b/>
        <sz val="10"/>
        <color theme="1"/>
        <rFont val="Arial"/>
        <charset val="134"/>
      </rPr>
      <t>Heating (A7/6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,W47/55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)</t>
    </r>
  </si>
  <si>
    <r>
      <rPr>
        <b/>
        <sz val="10"/>
        <color theme="1"/>
        <rFont val="Arial"/>
        <charset val="134"/>
      </rPr>
      <t>Cooling (A35/24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,W23/18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)</t>
    </r>
  </si>
  <si>
    <t>Cooling Capacity (kW)</t>
  </si>
  <si>
    <t>Power Input (kW)</t>
  </si>
  <si>
    <t>EER</t>
  </si>
  <si>
    <r>
      <rPr>
        <b/>
        <sz val="10"/>
        <color theme="1"/>
        <rFont val="Arial"/>
        <charset val="134"/>
      </rPr>
      <t>Cooling (A35/24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,W12/7</t>
    </r>
    <r>
      <rPr>
        <b/>
        <sz val="10"/>
        <color theme="1"/>
        <rFont val="宋体"/>
        <charset val="134"/>
      </rPr>
      <t>℃</t>
    </r>
    <r>
      <rPr>
        <b/>
        <sz val="10"/>
        <color theme="1"/>
        <rFont val="Arial"/>
        <charset val="134"/>
      </rPr>
      <t>)</t>
    </r>
  </si>
  <si>
    <t>2.68</t>
  </si>
  <si>
    <t>General Information</t>
  </si>
  <si>
    <t xml:space="preserve">Power Supply </t>
  </si>
  <si>
    <t>220V~240V/50Hz/60Hz</t>
  </si>
  <si>
    <t>380~415V/50Hz/60Hz</t>
  </si>
  <si>
    <t xml:space="preserve">Refrigerant </t>
  </si>
  <si>
    <t>R290</t>
  </si>
  <si>
    <r>
      <rPr>
        <sz val="10"/>
        <color theme="1"/>
        <rFont val="Arial"/>
        <charset val="134"/>
      </rPr>
      <t>Operating Air Temp.(</t>
    </r>
    <r>
      <rPr>
        <sz val="10"/>
        <color theme="1"/>
        <rFont val="宋体"/>
        <charset val="134"/>
      </rPr>
      <t>℃</t>
    </r>
    <r>
      <rPr>
        <sz val="10"/>
        <color theme="1"/>
        <rFont val="Arial"/>
        <charset val="134"/>
      </rPr>
      <t xml:space="preserve">) </t>
    </r>
  </si>
  <si>
    <t>-25~43</t>
  </si>
  <si>
    <r>
      <rPr>
        <sz val="10"/>
        <color theme="1"/>
        <rFont val="Arial"/>
        <charset val="134"/>
      </rPr>
      <t>Max.Outlet Water Temp(</t>
    </r>
    <r>
      <rPr>
        <sz val="10"/>
        <color theme="1"/>
        <rFont val="宋体"/>
        <charset val="134"/>
      </rPr>
      <t>℃</t>
    </r>
    <r>
      <rPr>
        <sz val="10"/>
        <color theme="1"/>
        <rFont val="Arial"/>
        <charset val="134"/>
      </rPr>
      <t xml:space="preserve">) </t>
    </r>
  </si>
  <si>
    <t xml:space="preserve">Max Power Input (kW) </t>
  </si>
  <si>
    <t xml:space="preserve">Max Current (A) </t>
  </si>
  <si>
    <t>General Configuration</t>
  </si>
  <si>
    <t xml:space="preserve">Controller </t>
  </si>
  <si>
    <t>5.0 inches Colorful LED Touchscreen</t>
  </si>
  <si>
    <t>DTU (Data Transfer unit) and RS485 Modbus</t>
  </si>
  <si>
    <t>Yes (WIFI Version), Remote control</t>
  </si>
  <si>
    <t xml:space="preserve">WIFI </t>
  </si>
  <si>
    <t>Yes</t>
  </si>
  <si>
    <t>Compressor</t>
  </si>
  <si>
    <t>HIGHLY (Rotary)</t>
  </si>
  <si>
    <t xml:space="preserve">Fan Quantity </t>
  </si>
  <si>
    <t>Heat Exchanger</t>
  </si>
  <si>
    <r>
      <rPr>
        <sz val="10"/>
        <rFont val="Arial"/>
        <charset val="134"/>
      </rPr>
      <t>Danfoss Plate heat exchanger</t>
    </r>
    <r>
      <rPr>
        <sz val="10"/>
        <color rgb="FF00B050"/>
        <rFont val="Arial"/>
        <charset val="134"/>
      </rPr>
      <t xml:space="preserve"> </t>
    </r>
  </si>
  <si>
    <t>EEV (Electronic expansion valve)</t>
  </si>
  <si>
    <t>SANHUA</t>
  </si>
  <si>
    <t>Built-in Circulating pump</t>
  </si>
  <si>
    <t>SHIMGE (Inverter)</t>
  </si>
  <si>
    <r>
      <rPr>
        <sz val="10"/>
        <rFont val="Arial"/>
        <charset val="134"/>
      </rPr>
      <t>Water flow meter</t>
    </r>
    <r>
      <rPr>
        <b/>
        <sz val="11"/>
        <color rgb="FF0000FF"/>
        <rFont val="Arial"/>
        <charset val="134"/>
      </rPr>
      <t xml:space="preserve"> </t>
    </r>
  </si>
  <si>
    <t>SIKA (Original German-Made)</t>
  </si>
  <si>
    <t>Deaerator</t>
  </si>
  <si>
    <t>Anti oxidation corrosion and avoid refrigerant leakage</t>
  </si>
  <si>
    <r>
      <rPr>
        <sz val="10"/>
        <color theme="1"/>
        <rFont val="Arial"/>
        <charset val="134"/>
      </rPr>
      <t>Casing Material</t>
    </r>
    <r>
      <rPr>
        <sz val="10"/>
        <color rgb="FF00B050"/>
        <rFont val="Arial"/>
        <charset val="134"/>
      </rPr>
      <t xml:space="preserve"> </t>
    </r>
  </si>
  <si>
    <t>Galvanized Sheet</t>
  </si>
  <si>
    <t>Water Pipe Connection (inch)</t>
  </si>
  <si>
    <t>G1" (Male thread)</t>
  </si>
  <si>
    <t>G1 1/4'  (Male thread)</t>
  </si>
  <si>
    <t xml:space="preserve">Noise sound power Level dB(A) </t>
  </si>
  <si>
    <t>Noise sound pressure Level dB(A) @ 1m</t>
  </si>
  <si>
    <t>Water Flow (m³/h)</t>
  </si>
  <si>
    <t>Water Pressure Drop (kPa)</t>
  </si>
  <si>
    <t>Net Dimensions ( L/W/H ) mm</t>
  </si>
  <si>
    <t>700*685*908</t>
  </si>
  <si>
    <t>1130*630*935</t>
  </si>
  <si>
    <t>1300*710*935</t>
  </si>
  <si>
    <t xml:space="preserve">Package Dimensions ( L/W/H ) mm </t>
  </si>
  <si>
    <t>791*757*1061</t>
  </si>
  <si>
    <t>1220*730*1090</t>
  </si>
  <si>
    <t>1390*770*1095</t>
  </si>
  <si>
    <t>Net Weight KG</t>
  </si>
  <si>
    <t>Gross Weight KG</t>
  </si>
  <si>
    <r>
      <rPr>
        <sz val="9"/>
        <rFont val="Arial"/>
        <charset val="134"/>
      </rPr>
      <t xml:space="preserve">Loading quantity 20GP/40GP,40HQ pcs
</t>
    </r>
    <r>
      <rPr>
        <b/>
        <sz val="9"/>
        <rFont val="Arial"/>
        <charset val="134"/>
      </rPr>
      <t>Heat pump and indoor hydraulic box</t>
    </r>
  </si>
  <si>
    <t>36/90/90</t>
  </si>
  <si>
    <t>24/56/56</t>
  </si>
  <si>
    <t>24/50/50</t>
  </si>
  <si>
    <t>Optional Indoor Unit Configuration</t>
  </si>
  <si>
    <t>Product Name</t>
  </si>
  <si>
    <t>Hydraulic Box</t>
  </si>
  <si>
    <t>NHB-02</t>
  </si>
  <si>
    <t>NHB3N-01</t>
  </si>
  <si>
    <t>220~240V/50Hz/60Hz</t>
  </si>
  <si>
    <t>380-415V/50Hz/60Hz</t>
  </si>
  <si>
    <t>Expansion Tank</t>
  </si>
  <si>
    <t>5L</t>
  </si>
  <si>
    <t xml:space="preserve">Electric Heating Heater </t>
  </si>
  <si>
    <t>3kW</t>
  </si>
  <si>
    <t>6kW</t>
  </si>
  <si>
    <t>AC Contactor 1 
(Main Board)
(Both are 220-240V voltage connection)</t>
  </si>
  <si>
    <t>16A</t>
  </si>
  <si>
    <t>AC Contactor 2 
(DHW Electric Heater Terminal)</t>
  </si>
  <si>
    <t>63A</t>
  </si>
  <si>
    <t>25A</t>
  </si>
  <si>
    <t>AC Contactor 3
(Heating Electric Heater Terminal)</t>
  </si>
  <si>
    <t>AC Contactor 4
(Inner Electric Heater Terminal)</t>
  </si>
  <si>
    <t>3-Way Valve</t>
  </si>
  <si>
    <t>Automatic Air Release Valve</t>
  </si>
  <si>
    <t>Communication Connecting Wire Length
(Indoor unit &amp; Outdoor unit)</t>
  </si>
  <si>
    <t>15m</t>
  </si>
  <si>
    <t>Connecting Wire Length (Temp. Sensors)</t>
  </si>
  <si>
    <t>5m</t>
  </si>
  <si>
    <t>Product Size (L/W/H) mm</t>
  </si>
  <si>
    <t>420*249*610</t>
  </si>
  <si>
    <t>Package Dimensions 
(Wood Fiber Box, L/W/H )</t>
  </si>
  <si>
    <t>480*312*700</t>
  </si>
  <si>
    <t>Adapt model</t>
  </si>
  <si>
    <t>JMU50HC
JMU70HC
JMU90HC
JMU120HC
JMU150HC</t>
  </si>
  <si>
    <t>JMU150HC3N
JMU200HC3N</t>
  </si>
  <si>
    <t>WESTON CLIMATE</t>
  </si>
  <si>
    <t xml:space="preserve"> Heat Pump (Inverter Top Blow Design Heating&amp;Cooling&amp;DHW)</t>
  </si>
  <si>
    <t>WESTON-JN-MN-TOP-R290-5KW-1F</t>
  </si>
  <si>
    <t>WESTON-JN-MN-TOP-R290-7KW-1F</t>
  </si>
  <si>
    <t>WESTON-JN-MN-TOP-R290-9KW-230V-1F</t>
  </si>
  <si>
    <t>WESTON-JN-MN-TOP-R290-12KW-230V-1F</t>
  </si>
  <si>
    <t>WESTON-JN-MN-TOP-R290-15KW-230V-1F</t>
  </si>
  <si>
    <t>WESTON-JN-MN-TOP-R290-15KW-380V-3F</t>
  </si>
  <si>
    <t>WESTON-JN-MN-TOP-R290-20KW-380V-3F</t>
  </si>
  <si>
    <t>WMD Company Sp.Z.O.O.
ul. KIELECKA 4/5 31-526 KRAKÓW MAŁOPOLSKIE
+48 451 115 524
sales@westonclimate.pl   |  www.westonclimate.pl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</si>
</sst>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\-\$#,##0.00"/>
    <numFmt numFmtId="165" formatCode="0.00_ "/>
    <numFmt numFmtId="166" formatCode="0_ "/>
  </numFmts>
  <fonts count="22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name val="Arial"/>
      <charset val="134"/>
    </font>
    <font>
      <b/>
      <sz val="11"/>
      <name val="Arial"/>
      <charset val="134"/>
    </font>
    <font>
      <b/>
      <sz val="11"/>
      <color theme="1"/>
      <name val="Arial"/>
      <charset val="134"/>
    </font>
    <font>
      <b/>
      <sz val="11"/>
      <color rgb="FF0000FF"/>
      <name val="Arial"/>
      <charset val="134"/>
    </font>
    <font>
      <b/>
      <sz val="10"/>
      <color theme="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20"/>
      <name val="Arial"/>
      <charset val="134"/>
    </font>
    <font>
      <sz val="9"/>
      <name val="Arial"/>
      <charset val="134"/>
    </font>
    <font>
      <b/>
      <sz val="18"/>
      <name val="Arial"/>
      <charset val="134"/>
    </font>
    <font>
      <b/>
      <sz val="14"/>
      <name val="Arial"/>
      <charset val="134"/>
    </font>
    <font>
      <sz val="9"/>
      <color theme="1"/>
      <name val="Arial"/>
      <charset val="134"/>
    </font>
    <font>
      <sz val="10"/>
      <color rgb="FF00B050"/>
      <name val="Arial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9"/>
      <name val="Arial"/>
      <charset val="134"/>
    </font>
    <font>
      <b/>
      <sz val="11"/>
      <color theme="9" tint="0.59999389629810485"/>
      <name val="Arial"/>
      <family val="2"/>
      <charset val="186"/>
    </font>
    <font>
      <b/>
      <sz val="10"/>
      <color theme="9" tint="0.59999389629810485"/>
      <name val="Arial"/>
      <family val="2"/>
      <charset val="186"/>
    </font>
    <font>
      <b/>
      <sz val="6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0" fillId="3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5" fontId="8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5" fontId="8" fillId="6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19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6600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1419225</xdr:colOff>
      <xdr:row>4</xdr:row>
      <xdr:rowOff>167640</xdr:rowOff>
    </xdr:from>
    <xdr:to>
      <xdr:col>5</xdr:col>
      <xdr:colOff>1363980</xdr:colOff>
      <xdr:row>4</xdr:row>
      <xdr:rowOff>1695450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6550" y="3533140"/>
          <a:ext cx="1678305" cy="152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1139825</xdr:colOff>
      <xdr:row>3</xdr:row>
      <xdr:rowOff>123825</xdr:rowOff>
    </xdr:from>
    <xdr:to>
      <xdr:col>7</xdr:col>
      <xdr:colOff>417830</xdr:colOff>
      <xdr:row>3</xdr:row>
      <xdr:rowOff>1423035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62510" y="1914525"/>
          <a:ext cx="92646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916305</xdr:colOff>
      <xdr:row>3</xdr:row>
      <xdr:rowOff>94615</xdr:rowOff>
    </xdr:from>
    <xdr:to>
      <xdr:col>4</xdr:col>
      <xdr:colOff>496570</xdr:colOff>
      <xdr:row>3</xdr:row>
      <xdr:rowOff>1504315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13270" y="1885315"/>
          <a:ext cx="1190625" cy="1409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241935</xdr:colOff>
      <xdr:row>4</xdr:row>
      <xdr:rowOff>41275</xdr:rowOff>
    </xdr:from>
    <xdr:to>
      <xdr:col>7</xdr:col>
      <xdr:colOff>177165</xdr:colOff>
      <xdr:row>4</xdr:row>
      <xdr:rowOff>1757045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64620" y="3406775"/>
          <a:ext cx="1583690" cy="171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1204595</xdr:colOff>
      <xdr:row>4</xdr:row>
      <xdr:rowOff>215900</xdr:rowOff>
    </xdr:from>
    <xdr:to>
      <xdr:col>3</xdr:col>
      <xdr:colOff>1120140</xdr:colOff>
      <xdr:row>4</xdr:row>
      <xdr:rowOff>1795145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4050" y="3581400"/>
          <a:ext cx="1583055" cy="157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260350</xdr:colOff>
      <xdr:row>4</xdr:row>
      <xdr:rowOff>975995</xdr:rowOff>
    </xdr:from>
    <xdr:to>
      <xdr:col>3</xdr:col>
      <xdr:colOff>925830</xdr:colOff>
      <xdr:row>4</xdr:row>
      <xdr:rowOff>1651000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57315" y="4341495"/>
          <a:ext cx="665480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801370</xdr:colOff>
      <xdr:row>4</xdr:row>
      <xdr:rowOff>170180</xdr:rowOff>
    </xdr:from>
    <xdr:to>
      <xdr:col>2</xdr:col>
      <xdr:colOff>429895</xdr:colOff>
      <xdr:row>4</xdr:row>
      <xdr:rowOff>1684655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3315" y="3535680"/>
          <a:ext cx="1296035" cy="1514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984885</xdr:colOff>
      <xdr:row>3</xdr:row>
      <xdr:rowOff>123825</xdr:rowOff>
    </xdr:from>
    <xdr:to>
      <xdr:col>6</xdr:col>
      <xdr:colOff>796290</xdr:colOff>
      <xdr:row>3</xdr:row>
      <xdr:rowOff>1537970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5760" y="1914525"/>
          <a:ext cx="1593215" cy="141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974725</xdr:colOff>
      <xdr:row>3</xdr:row>
      <xdr:rowOff>167640</xdr:rowOff>
    </xdr:from>
    <xdr:to>
      <xdr:col>5</xdr:col>
      <xdr:colOff>167640</xdr:colOff>
      <xdr:row>3</xdr:row>
      <xdr:rowOff>1466850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82050" y="1958340"/>
          <a:ext cx="92646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0</xdr:row>
      <xdr:rowOff>66675</xdr:rowOff>
    </xdr:from>
    <xdr:to>
      <xdr:col>0</xdr:col>
      <xdr:colOff>1095375</xdr:colOff>
      <xdr:row>0</xdr:row>
      <xdr:rowOff>488101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AA90A1E-8178-BD35-C857-68AA65EB7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66675"/>
          <a:ext cx="866775" cy="4214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935355</xdr:colOff>
      <xdr:row>2</xdr:row>
      <xdr:rowOff>75565</xdr:rowOff>
    </xdr:from>
    <xdr:to>
      <xdr:col>2</xdr:col>
      <xdr:colOff>513080</xdr:colOff>
      <xdr:row>2</xdr:row>
      <xdr:rowOff>2098040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710565"/>
          <a:ext cx="1652270" cy="2022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view="pageBreakPreview" zoomScaleNormal="100" zoomScaleSheetLayoutView="100" workbookViewId="0">
      <selection activeCell="A2" sqref="A2:H2"/>
    </sheetView>
  </sheetViews>
  <sheetFormatPr defaultColWidth="9" defaultRowHeight="14.25"/>
  <cols>
    <col min="1" max="1" width="37.5703125" style="1" customWidth="1"/>
    <col min="2" max="3" width="21.85546875" style="16" customWidth="1"/>
    <col min="4" max="4" width="21.140625" style="16" customWidth="1"/>
    <col min="5" max="5" width="22.7109375" style="16" customWidth="1"/>
    <col min="6" max="6" width="23.42578125" style="17" customWidth="1"/>
    <col min="7" max="7" width="21.5703125" style="1" customWidth="1"/>
    <col min="8" max="8" width="20.140625" style="1" customWidth="1"/>
    <col min="9" max="16384" width="9" style="1"/>
  </cols>
  <sheetData>
    <row r="1" spans="1:8" ht="42.95" customHeight="1">
      <c r="A1" s="55" t="s">
        <v>116</v>
      </c>
      <c r="B1" s="55"/>
      <c r="C1" s="55"/>
      <c r="D1" s="55"/>
      <c r="E1" s="55"/>
      <c r="F1" s="55"/>
      <c r="G1" s="55"/>
      <c r="H1" s="55"/>
    </row>
    <row r="2" spans="1:8" ht="53.1" customHeight="1">
      <c r="A2" s="56" t="s">
        <v>125</v>
      </c>
      <c r="B2" s="56"/>
      <c r="C2" s="56"/>
      <c r="D2" s="56"/>
      <c r="E2" s="56"/>
      <c r="F2" s="56"/>
      <c r="G2" s="56"/>
      <c r="H2" s="56"/>
    </row>
    <row r="3" spans="1:8" ht="45" customHeight="1">
      <c r="A3" s="57" t="s">
        <v>117</v>
      </c>
      <c r="B3" s="57"/>
      <c r="C3" s="57"/>
      <c r="D3" s="57"/>
      <c r="E3" s="57"/>
      <c r="F3" s="57"/>
      <c r="G3" s="57"/>
      <c r="H3" s="57"/>
    </row>
    <row r="4" spans="1:8" ht="123.95" customHeight="1">
      <c r="A4" s="18" t="s">
        <v>0</v>
      </c>
      <c r="B4" s="58" t="s">
        <v>1</v>
      </c>
      <c r="C4" s="58"/>
      <c r="D4" s="58"/>
      <c r="E4" s="58"/>
      <c r="F4" s="58"/>
      <c r="G4" s="58"/>
      <c r="H4" s="58"/>
    </row>
    <row r="5" spans="1:8" ht="144" customHeight="1">
      <c r="A5" s="19" t="s">
        <v>2</v>
      </c>
      <c r="B5" s="49" t="s">
        <v>3</v>
      </c>
      <c r="C5" s="49"/>
      <c r="D5" s="49"/>
      <c r="E5" s="49"/>
      <c r="F5" s="49"/>
      <c r="G5" s="49"/>
      <c r="H5" s="49"/>
    </row>
    <row r="6" spans="1:8" s="14" customFormat="1" ht="18" customHeight="1">
      <c r="A6" s="20" t="s">
        <v>4</v>
      </c>
      <c r="B6" s="45" t="s">
        <v>118</v>
      </c>
      <c r="C6" s="45" t="s">
        <v>119</v>
      </c>
      <c r="D6" s="45" t="s">
        <v>120</v>
      </c>
      <c r="E6" s="45" t="s">
        <v>121</v>
      </c>
      <c r="F6" s="45" t="s">
        <v>122</v>
      </c>
      <c r="G6" s="45" t="s">
        <v>123</v>
      </c>
      <c r="H6" s="45" t="s">
        <v>124</v>
      </c>
    </row>
    <row r="7" spans="1:8" s="14" customFormat="1" ht="18" customHeight="1">
      <c r="A7" s="19" t="s">
        <v>5</v>
      </c>
      <c r="B7" s="21" t="s">
        <v>6</v>
      </c>
      <c r="C7" s="21" t="s">
        <v>7</v>
      </c>
      <c r="D7" s="21" t="s">
        <v>8</v>
      </c>
      <c r="E7" s="21" t="s">
        <v>9</v>
      </c>
      <c r="F7" s="22">
        <v>15</v>
      </c>
      <c r="G7" s="22">
        <v>15</v>
      </c>
      <c r="H7" s="22">
        <v>20</v>
      </c>
    </row>
    <row r="8" spans="1:8" s="14" customFormat="1" ht="21" customHeight="1">
      <c r="A8" s="43" t="s">
        <v>10</v>
      </c>
      <c r="B8" s="42">
        <v>1513.26</v>
      </c>
      <c r="C8" s="42">
        <v>1771.04</v>
      </c>
      <c r="D8" s="42">
        <v>1830.47</v>
      </c>
      <c r="E8" s="42">
        <v>2133.92</v>
      </c>
      <c r="F8" s="42">
        <v>2613.4499999999998</v>
      </c>
      <c r="G8" s="42">
        <v>2676.14</v>
      </c>
      <c r="H8" s="42">
        <v>3141.43</v>
      </c>
    </row>
    <row r="9" spans="1:8" s="14" customFormat="1" ht="26.1" customHeight="1">
      <c r="A9" s="44" t="s">
        <v>11</v>
      </c>
      <c r="B9" s="42">
        <f>B8+'Indoor Unit Configuration'!B5</f>
        <v>1513.26</v>
      </c>
      <c r="C9" s="42">
        <f>C8+'Indoor Unit Configuration'!B5</f>
        <v>1771.04</v>
      </c>
      <c r="D9" s="42">
        <f>D8+'Indoor Unit Configuration'!B5</f>
        <v>1830.47</v>
      </c>
      <c r="E9" s="42">
        <f>E8+'Indoor Unit Configuration'!B5</f>
        <v>2133.92</v>
      </c>
      <c r="F9" s="42">
        <f>F8+'Indoor Unit Configuration'!B5</f>
        <v>2613.4499999999998</v>
      </c>
      <c r="G9" s="42">
        <f>G8+'Indoor Unit Configuration'!C5</f>
        <v>2676.14</v>
      </c>
      <c r="H9" s="42">
        <f>H8+'Indoor Unit Configuration'!C5</f>
        <v>3141.43</v>
      </c>
    </row>
    <row r="10" spans="1:8" s="14" customFormat="1" ht="18" customHeight="1">
      <c r="A10" s="19" t="s">
        <v>5</v>
      </c>
      <c r="B10" s="21" t="s">
        <v>12</v>
      </c>
      <c r="C10" s="21" t="s">
        <v>13</v>
      </c>
      <c r="D10" s="21" t="s">
        <v>14</v>
      </c>
      <c r="E10" s="21" t="s">
        <v>15</v>
      </c>
      <c r="F10" s="22" t="s">
        <v>16</v>
      </c>
      <c r="G10" s="22" t="s">
        <v>16</v>
      </c>
      <c r="H10" s="22" t="s">
        <v>17</v>
      </c>
    </row>
    <row r="11" spans="1:8" ht="14.1" customHeight="1">
      <c r="A11" s="52" t="s">
        <v>18</v>
      </c>
      <c r="B11" s="52"/>
      <c r="C11" s="52"/>
      <c r="D11" s="52"/>
      <c r="E11" s="52"/>
      <c r="F11" s="52"/>
      <c r="G11" s="52"/>
      <c r="H11" s="52"/>
    </row>
    <row r="12" spans="1:8" ht="14.1" customHeight="1">
      <c r="A12" s="23" t="s">
        <v>19</v>
      </c>
      <c r="B12" s="24">
        <v>5</v>
      </c>
      <c r="C12" s="24">
        <v>7</v>
      </c>
      <c r="D12" s="24">
        <v>9</v>
      </c>
      <c r="E12" s="24">
        <v>12</v>
      </c>
      <c r="F12" s="25">
        <v>15</v>
      </c>
      <c r="G12" s="25">
        <v>15</v>
      </c>
      <c r="H12" s="25">
        <v>20</v>
      </c>
    </row>
    <row r="13" spans="1:8" ht="14.1" customHeight="1">
      <c r="A13" s="23" t="s">
        <v>20</v>
      </c>
      <c r="B13" s="24">
        <v>1.0680000000000001</v>
      </c>
      <c r="C13" s="24">
        <v>1.5149999999999999</v>
      </c>
      <c r="D13" s="24">
        <v>1.9350000000000001</v>
      </c>
      <c r="E13" s="24">
        <v>2.5529999999999999</v>
      </c>
      <c r="F13" s="25">
        <v>3.19</v>
      </c>
      <c r="G13" s="25">
        <v>3.19</v>
      </c>
      <c r="H13" s="26">
        <f>H12/H14</f>
        <v>4.2553191489361701</v>
      </c>
    </row>
    <row r="14" spans="1:8" ht="14.1" customHeight="1">
      <c r="A14" s="23" t="s">
        <v>21</v>
      </c>
      <c r="B14" s="24">
        <f t="shared" ref="B14:G14" si="0">B12/B13</f>
        <v>4.6816479400749103</v>
      </c>
      <c r="C14" s="24">
        <f t="shared" si="0"/>
        <v>4.6204620462046204</v>
      </c>
      <c r="D14" s="24">
        <f t="shared" si="0"/>
        <v>4.6511627906976702</v>
      </c>
      <c r="E14" s="24">
        <f t="shared" si="0"/>
        <v>4.7003525264394801</v>
      </c>
      <c r="F14" s="25">
        <f t="shared" si="0"/>
        <v>4.7021943573667704</v>
      </c>
      <c r="G14" s="25">
        <f t="shared" si="0"/>
        <v>4.7021943573667704</v>
      </c>
      <c r="H14" s="25">
        <v>4.7</v>
      </c>
    </row>
    <row r="15" spans="1:8" ht="14.1" customHeight="1">
      <c r="A15" s="52" t="s">
        <v>22</v>
      </c>
      <c r="B15" s="52"/>
      <c r="C15" s="52"/>
      <c r="D15" s="52"/>
      <c r="E15" s="52"/>
      <c r="F15" s="52"/>
      <c r="G15" s="52"/>
      <c r="H15" s="52"/>
    </row>
    <row r="16" spans="1:8" ht="14.1" customHeight="1">
      <c r="A16" s="23" t="s">
        <v>19</v>
      </c>
      <c r="B16" s="24">
        <v>5</v>
      </c>
      <c r="C16" s="24">
        <v>7</v>
      </c>
      <c r="D16" s="24">
        <v>9</v>
      </c>
      <c r="E16" s="24">
        <v>12</v>
      </c>
      <c r="F16" s="25">
        <v>15</v>
      </c>
      <c r="G16" s="25">
        <v>15</v>
      </c>
      <c r="H16" s="25">
        <v>20</v>
      </c>
    </row>
    <row r="17" spans="1:8" ht="14.1" customHeight="1">
      <c r="A17" s="23" t="s">
        <v>20</v>
      </c>
      <c r="B17" s="24">
        <v>1.37</v>
      </c>
      <c r="C17" s="24">
        <v>1.9390000000000001</v>
      </c>
      <c r="D17" s="24">
        <v>2.4660000000000002</v>
      </c>
      <c r="E17" s="24">
        <v>3.2879999999999998</v>
      </c>
      <c r="F17" s="25">
        <v>4.1550000000000002</v>
      </c>
      <c r="G17" s="25">
        <v>4.1550000000000002</v>
      </c>
      <c r="H17" s="26">
        <f>H16/H18</f>
        <v>5.54016620498615</v>
      </c>
    </row>
    <row r="18" spans="1:8" ht="14.1" customHeight="1">
      <c r="A18" s="23" t="s">
        <v>21</v>
      </c>
      <c r="B18" s="24">
        <f t="shared" ref="B18:G18" si="1">B16/B17</f>
        <v>3.6496350364963499</v>
      </c>
      <c r="C18" s="24">
        <f t="shared" si="1"/>
        <v>3.6101083032490999</v>
      </c>
      <c r="D18" s="24">
        <f t="shared" si="1"/>
        <v>3.6496350364963499</v>
      </c>
      <c r="E18" s="24">
        <f t="shared" si="1"/>
        <v>3.6496350364963499</v>
      </c>
      <c r="F18" s="25">
        <f t="shared" si="1"/>
        <v>3.6101083032490999</v>
      </c>
      <c r="G18" s="25">
        <f t="shared" si="1"/>
        <v>3.6101083032490999</v>
      </c>
      <c r="H18" s="25">
        <v>3.61</v>
      </c>
    </row>
    <row r="19" spans="1:8" ht="14.1" customHeight="1">
      <c r="A19" s="52" t="s">
        <v>23</v>
      </c>
      <c r="B19" s="52"/>
      <c r="C19" s="52"/>
      <c r="D19" s="52"/>
      <c r="E19" s="52"/>
      <c r="F19" s="52"/>
      <c r="G19" s="52"/>
      <c r="H19" s="52"/>
    </row>
    <row r="20" spans="1:8" ht="14.1" customHeight="1">
      <c r="A20" s="23" t="s">
        <v>19</v>
      </c>
      <c r="B20" s="24">
        <v>5</v>
      </c>
      <c r="C20" s="24">
        <v>7</v>
      </c>
      <c r="D20" s="24">
        <v>8.5</v>
      </c>
      <c r="E20" s="24">
        <v>11</v>
      </c>
      <c r="F20" s="25">
        <v>14</v>
      </c>
      <c r="G20" s="25">
        <v>14</v>
      </c>
      <c r="H20" s="25">
        <v>19</v>
      </c>
    </row>
    <row r="21" spans="1:8" ht="14.1" customHeight="1">
      <c r="A21" s="23" t="s">
        <v>20</v>
      </c>
      <c r="B21" s="24">
        <v>1.613</v>
      </c>
      <c r="C21" s="24">
        <v>2.258</v>
      </c>
      <c r="D21" s="24">
        <v>2.7869999999999999</v>
      </c>
      <c r="E21" s="24">
        <v>3.548</v>
      </c>
      <c r="F21" s="25">
        <v>4.59</v>
      </c>
      <c r="G21" s="25">
        <v>4.59</v>
      </c>
      <c r="H21" s="26">
        <f>H20/H22</f>
        <v>6.4406779661016902</v>
      </c>
    </row>
    <row r="22" spans="1:8" ht="14.1" customHeight="1">
      <c r="A22" s="23" t="s">
        <v>21</v>
      </c>
      <c r="B22" s="24">
        <f t="shared" ref="B22:G22" si="2">B20/B21</f>
        <v>3.0998140111593302</v>
      </c>
      <c r="C22" s="24">
        <f t="shared" si="2"/>
        <v>3.1000885739592601</v>
      </c>
      <c r="D22" s="24">
        <f t="shared" si="2"/>
        <v>3.0498744169357699</v>
      </c>
      <c r="E22" s="24">
        <f t="shared" si="2"/>
        <v>3.1003382187147701</v>
      </c>
      <c r="F22" s="25">
        <f t="shared" si="2"/>
        <v>3.0501089324618702</v>
      </c>
      <c r="G22" s="25">
        <f t="shared" si="2"/>
        <v>3.0501089324618702</v>
      </c>
      <c r="H22" s="25">
        <v>2.95</v>
      </c>
    </row>
    <row r="23" spans="1:8" ht="14.1" customHeight="1">
      <c r="A23" s="52" t="s">
        <v>24</v>
      </c>
      <c r="B23" s="52"/>
      <c r="C23" s="52"/>
      <c r="D23" s="52"/>
      <c r="E23" s="52"/>
      <c r="F23" s="52"/>
      <c r="G23" s="52"/>
      <c r="H23" s="52"/>
    </row>
    <row r="24" spans="1:8" ht="14.1" customHeight="1">
      <c r="A24" s="23" t="s">
        <v>25</v>
      </c>
      <c r="B24" s="24">
        <v>4.5</v>
      </c>
      <c r="C24" s="24">
        <v>5.5</v>
      </c>
      <c r="D24" s="24">
        <v>7</v>
      </c>
      <c r="E24" s="24">
        <v>10</v>
      </c>
      <c r="F24" s="25">
        <v>13</v>
      </c>
      <c r="G24" s="25">
        <v>13</v>
      </c>
      <c r="H24" s="25">
        <v>17</v>
      </c>
    </row>
    <row r="25" spans="1:8" ht="14.1" customHeight="1">
      <c r="A25" s="23" t="s">
        <v>26</v>
      </c>
      <c r="B25" s="24">
        <v>1.1539999999999999</v>
      </c>
      <c r="C25" s="24">
        <v>1.41</v>
      </c>
      <c r="D25" s="24">
        <v>1.8420000000000001</v>
      </c>
      <c r="E25" s="24">
        <v>2.5640000000000001</v>
      </c>
      <c r="F25" s="25">
        <v>3.33</v>
      </c>
      <c r="G25" s="25">
        <v>3.33</v>
      </c>
      <c r="H25" s="26">
        <f>H24/H26</f>
        <v>4.3589743589743604</v>
      </c>
    </row>
    <row r="26" spans="1:8" ht="14.1" customHeight="1">
      <c r="A26" s="23" t="s">
        <v>27</v>
      </c>
      <c r="B26" s="24">
        <f t="shared" ref="B26:G26" si="3">B24/B25</f>
        <v>3.8994800693240901</v>
      </c>
      <c r="C26" s="24">
        <f t="shared" si="3"/>
        <v>3.9007092198581601</v>
      </c>
      <c r="D26" s="24">
        <f t="shared" si="3"/>
        <v>3.8002171552660098</v>
      </c>
      <c r="E26" s="24">
        <f t="shared" si="3"/>
        <v>3.9001560062402501</v>
      </c>
      <c r="F26" s="25">
        <f t="shared" si="3"/>
        <v>3.9039039039038999</v>
      </c>
      <c r="G26" s="25">
        <f t="shared" si="3"/>
        <v>3.9039039039038999</v>
      </c>
      <c r="H26" s="25">
        <v>3.9</v>
      </c>
    </row>
    <row r="27" spans="1:8" ht="14.1" customHeight="1">
      <c r="A27" s="52" t="s">
        <v>28</v>
      </c>
      <c r="B27" s="52"/>
      <c r="C27" s="52"/>
      <c r="D27" s="52"/>
      <c r="E27" s="52"/>
      <c r="F27" s="52"/>
      <c r="G27" s="52"/>
      <c r="H27" s="52"/>
    </row>
    <row r="28" spans="1:8" ht="14.1" customHeight="1">
      <c r="A28" s="23" t="s">
        <v>25</v>
      </c>
      <c r="B28" s="24">
        <v>4.5</v>
      </c>
      <c r="C28" s="24">
        <v>5.5</v>
      </c>
      <c r="D28" s="24">
        <v>7</v>
      </c>
      <c r="E28" s="24">
        <v>10</v>
      </c>
      <c r="F28" s="25">
        <v>13</v>
      </c>
      <c r="G28" s="25">
        <v>13</v>
      </c>
      <c r="H28" s="25">
        <v>17</v>
      </c>
    </row>
    <row r="29" spans="1:8" ht="14.1" customHeight="1">
      <c r="A29" s="23" t="s">
        <v>26</v>
      </c>
      <c r="B29" s="24">
        <v>1.607</v>
      </c>
      <c r="C29" s="24">
        <v>1.897</v>
      </c>
      <c r="D29" s="24">
        <v>2.5739999999999998</v>
      </c>
      <c r="E29" s="24">
        <v>3.5710000000000002</v>
      </c>
      <c r="F29" s="25">
        <v>4.7270000000000003</v>
      </c>
      <c r="G29" s="25">
        <v>4.7270000000000003</v>
      </c>
      <c r="H29" s="26">
        <f>H28/H30</f>
        <v>6.3432835820895503</v>
      </c>
    </row>
    <row r="30" spans="1:8" ht="14.1" customHeight="1">
      <c r="A30" s="23" t="s">
        <v>27</v>
      </c>
      <c r="B30" s="24">
        <f t="shared" ref="B30:G30" si="4">B28/B29</f>
        <v>2.8002489110143101</v>
      </c>
      <c r="C30" s="24">
        <f t="shared" si="4"/>
        <v>2.8993147074327901</v>
      </c>
      <c r="D30" s="24">
        <f t="shared" si="4"/>
        <v>2.7195027195027199</v>
      </c>
      <c r="E30" s="24">
        <f t="shared" si="4"/>
        <v>2.8003360403248401</v>
      </c>
      <c r="F30" s="25">
        <f t="shared" si="4"/>
        <v>2.7501586629997901</v>
      </c>
      <c r="G30" s="25">
        <f t="shared" si="4"/>
        <v>2.7501586629997901</v>
      </c>
      <c r="H30" s="25" t="s">
        <v>29</v>
      </c>
    </row>
    <row r="31" spans="1:8" ht="15.95" customHeight="1">
      <c r="A31" s="52" t="s">
        <v>30</v>
      </c>
      <c r="B31" s="52"/>
      <c r="C31" s="52"/>
      <c r="D31" s="52"/>
      <c r="E31" s="52"/>
      <c r="F31" s="52"/>
      <c r="G31" s="52"/>
      <c r="H31" s="52"/>
    </row>
    <row r="32" spans="1:8" ht="15.95" customHeight="1">
      <c r="A32" s="27" t="s">
        <v>31</v>
      </c>
      <c r="B32" s="53" t="s">
        <v>32</v>
      </c>
      <c r="C32" s="53"/>
      <c r="D32" s="53"/>
      <c r="E32" s="53"/>
      <c r="F32" s="53"/>
      <c r="G32" s="54" t="s">
        <v>33</v>
      </c>
      <c r="H32" s="54"/>
    </row>
    <row r="33" spans="1:8" ht="15.95" customHeight="1">
      <c r="A33" s="23" t="s">
        <v>34</v>
      </c>
      <c r="B33" s="49" t="s">
        <v>35</v>
      </c>
      <c r="C33" s="49"/>
      <c r="D33" s="49"/>
      <c r="E33" s="49"/>
      <c r="F33" s="49"/>
      <c r="G33" s="49"/>
      <c r="H33" s="49"/>
    </row>
    <row r="34" spans="1:8" ht="15.95" customHeight="1">
      <c r="A34" s="27" t="s">
        <v>36</v>
      </c>
      <c r="B34" s="51" t="s">
        <v>37</v>
      </c>
      <c r="C34" s="49"/>
      <c r="D34" s="49"/>
      <c r="E34" s="49"/>
      <c r="F34" s="49"/>
      <c r="G34" s="49"/>
      <c r="H34" s="49"/>
    </row>
    <row r="35" spans="1:8" ht="15.95" customHeight="1">
      <c r="A35" s="27" t="s">
        <v>38</v>
      </c>
      <c r="B35" s="49">
        <v>75</v>
      </c>
      <c r="C35" s="49"/>
      <c r="D35" s="49"/>
      <c r="E35" s="49"/>
      <c r="F35" s="49"/>
      <c r="G35" s="49"/>
      <c r="H35" s="49"/>
    </row>
    <row r="36" spans="1:8" ht="15.95" customHeight="1">
      <c r="A36" s="23" t="s">
        <v>39</v>
      </c>
      <c r="B36" s="28">
        <v>3.68</v>
      </c>
      <c r="C36" s="28">
        <v>4.1399999999999997</v>
      </c>
      <c r="D36" s="28">
        <v>4.83</v>
      </c>
      <c r="E36" s="28">
        <v>5.29</v>
      </c>
      <c r="F36" s="29">
        <v>7.36</v>
      </c>
      <c r="G36" s="29">
        <v>7.36</v>
      </c>
      <c r="H36" s="22">
        <v>9.56</v>
      </c>
    </row>
    <row r="37" spans="1:8" ht="15.95" customHeight="1">
      <c r="A37" s="23" t="s">
        <v>40</v>
      </c>
      <c r="B37" s="30">
        <v>16</v>
      </c>
      <c r="C37" s="30">
        <v>18</v>
      </c>
      <c r="D37" s="30">
        <v>21</v>
      </c>
      <c r="E37" s="30">
        <v>23</v>
      </c>
      <c r="F37" s="31">
        <v>32</v>
      </c>
      <c r="G37" s="31">
        <v>16</v>
      </c>
      <c r="H37" s="22">
        <v>20</v>
      </c>
    </row>
    <row r="38" spans="1:8" ht="17.100000000000001" customHeight="1">
      <c r="A38" s="52" t="s">
        <v>41</v>
      </c>
      <c r="B38" s="52"/>
      <c r="C38" s="52"/>
      <c r="D38" s="52"/>
      <c r="E38" s="52"/>
      <c r="F38" s="52"/>
      <c r="G38" s="52"/>
      <c r="H38" s="32"/>
    </row>
    <row r="39" spans="1:8" ht="15" customHeight="1">
      <c r="A39" s="23" t="s">
        <v>42</v>
      </c>
      <c r="B39" s="50" t="s">
        <v>43</v>
      </c>
      <c r="C39" s="50"/>
      <c r="D39" s="50"/>
      <c r="E39" s="50"/>
      <c r="F39" s="50"/>
      <c r="G39" s="50"/>
      <c r="H39" s="50"/>
    </row>
    <row r="40" spans="1:8" ht="15" customHeight="1">
      <c r="A40" s="23" t="s">
        <v>44</v>
      </c>
      <c r="B40" s="50" t="s">
        <v>45</v>
      </c>
      <c r="C40" s="50"/>
      <c r="D40" s="50"/>
      <c r="E40" s="50"/>
      <c r="F40" s="50"/>
      <c r="G40" s="50"/>
      <c r="H40" s="50"/>
    </row>
    <row r="41" spans="1:8" ht="15" customHeight="1">
      <c r="A41" s="8" t="s">
        <v>46</v>
      </c>
      <c r="B41" s="50" t="s">
        <v>47</v>
      </c>
      <c r="C41" s="50"/>
      <c r="D41" s="50"/>
      <c r="E41" s="50"/>
      <c r="F41" s="50"/>
      <c r="G41" s="50"/>
      <c r="H41" s="50"/>
    </row>
    <row r="42" spans="1:8" ht="15" customHeight="1">
      <c r="A42" s="23" t="s">
        <v>48</v>
      </c>
      <c r="B42" s="49" t="s">
        <v>49</v>
      </c>
      <c r="C42" s="49"/>
      <c r="D42" s="49"/>
      <c r="E42" s="49"/>
      <c r="F42" s="49"/>
      <c r="G42" s="49"/>
      <c r="H42" s="49"/>
    </row>
    <row r="43" spans="1:8" ht="15" customHeight="1">
      <c r="A43" s="33" t="s">
        <v>50</v>
      </c>
      <c r="B43" s="49">
        <v>1</v>
      </c>
      <c r="C43" s="49"/>
      <c r="D43" s="49"/>
      <c r="E43" s="49"/>
      <c r="F43" s="49"/>
      <c r="G43" s="49"/>
      <c r="H43" s="49"/>
    </row>
    <row r="44" spans="1:8" ht="15" customHeight="1">
      <c r="A44" s="23" t="s">
        <v>51</v>
      </c>
      <c r="B44" s="49" t="s">
        <v>52</v>
      </c>
      <c r="C44" s="49"/>
      <c r="D44" s="49"/>
      <c r="E44" s="49"/>
      <c r="F44" s="49"/>
      <c r="G44" s="49"/>
      <c r="H44" s="49"/>
    </row>
    <row r="45" spans="1:8" ht="15" customHeight="1">
      <c r="A45" s="23" t="s">
        <v>53</v>
      </c>
      <c r="B45" s="49" t="s">
        <v>54</v>
      </c>
      <c r="C45" s="49"/>
      <c r="D45" s="49"/>
      <c r="E45" s="49"/>
      <c r="F45" s="49"/>
      <c r="G45" s="49"/>
      <c r="H45" s="49"/>
    </row>
    <row r="46" spans="1:8" ht="15" customHeight="1">
      <c r="A46" s="34" t="s">
        <v>55</v>
      </c>
      <c r="B46" s="49" t="s">
        <v>56</v>
      </c>
      <c r="C46" s="49"/>
      <c r="D46" s="49"/>
      <c r="E46" s="49"/>
      <c r="F46" s="49"/>
      <c r="G46" s="49"/>
      <c r="H46" s="49"/>
    </row>
    <row r="47" spans="1:8" ht="15" customHeight="1">
      <c r="A47" s="34" t="s">
        <v>57</v>
      </c>
      <c r="B47" s="50" t="s">
        <v>58</v>
      </c>
      <c r="C47" s="50"/>
      <c r="D47" s="50"/>
      <c r="E47" s="50"/>
      <c r="F47" s="50"/>
      <c r="G47" s="50"/>
      <c r="H47" s="50"/>
    </row>
    <row r="48" spans="1:8" ht="15" customHeight="1">
      <c r="A48" s="35" t="s">
        <v>59</v>
      </c>
      <c r="B48" s="50" t="s">
        <v>60</v>
      </c>
      <c r="C48" s="50"/>
      <c r="D48" s="50"/>
      <c r="E48" s="50"/>
      <c r="F48" s="50"/>
      <c r="G48" s="50"/>
      <c r="H48" s="50"/>
    </row>
    <row r="49" spans="1:8" ht="15" customHeight="1">
      <c r="A49" s="23" t="s">
        <v>61</v>
      </c>
      <c r="B49" s="49" t="s">
        <v>62</v>
      </c>
      <c r="C49" s="49"/>
      <c r="D49" s="49"/>
      <c r="E49" s="49"/>
      <c r="F49" s="49"/>
      <c r="G49" s="49"/>
      <c r="H49" s="49"/>
    </row>
    <row r="50" spans="1:8" ht="15" customHeight="1">
      <c r="A50" s="23" t="s">
        <v>63</v>
      </c>
      <c r="B50" s="46" t="s">
        <v>64</v>
      </c>
      <c r="C50" s="46"/>
      <c r="D50" s="46"/>
      <c r="E50" s="46"/>
      <c r="F50" s="46"/>
      <c r="G50" s="46"/>
      <c r="H50" s="10" t="s">
        <v>65</v>
      </c>
    </row>
    <row r="51" spans="1:8" ht="15" customHeight="1">
      <c r="A51" s="23" t="s">
        <v>66</v>
      </c>
      <c r="B51" s="36">
        <v>52</v>
      </c>
      <c r="C51" s="36">
        <v>52</v>
      </c>
      <c r="D51" s="36">
        <v>52</v>
      </c>
      <c r="E51" s="36">
        <v>55</v>
      </c>
      <c r="F51" s="36">
        <v>55</v>
      </c>
      <c r="G51" s="22">
        <v>55</v>
      </c>
      <c r="H51" s="22">
        <v>55</v>
      </c>
    </row>
    <row r="52" spans="1:8" ht="15" customHeight="1">
      <c r="A52" s="23" t="s">
        <v>67</v>
      </c>
      <c r="B52" s="36">
        <v>41</v>
      </c>
      <c r="C52" s="36">
        <v>41</v>
      </c>
      <c r="D52" s="36">
        <v>41</v>
      </c>
      <c r="E52" s="36">
        <v>44</v>
      </c>
      <c r="F52" s="36">
        <v>44</v>
      </c>
      <c r="G52" s="36">
        <v>44</v>
      </c>
      <c r="H52" s="37">
        <v>44</v>
      </c>
    </row>
    <row r="53" spans="1:8" ht="15" customHeight="1">
      <c r="A53" s="23" t="s">
        <v>68</v>
      </c>
      <c r="B53" s="36">
        <v>1.03</v>
      </c>
      <c r="C53" s="36">
        <v>1.38</v>
      </c>
      <c r="D53" s="36">
        <v>1.72</v>
      </c>
      <c r="E53" s="36">
        <v>2.06</v>
      </c>
      <c r="F53" s="22">
        <v>2.58</v>
      </c>
      <c r="G53" s="22">
        <v>2.58</v>
      </c>
      <c r="H53" s="22">
        <v>3.44</v>
      </c>
    </row>
    <row r="54" spans="1:8" ht="15" customHeight="1">
      <c r="A54" s="23" t="s">
        <v>69</v>
      </c>
      <c r="B54" s="36">
        <v>10</v>
      </c>
      <c r="C54" s="36">
        <v>15</v>
      </c>
      <c r="D54" s="36">
        <v>20</v>
      </c>
      <c r="E54" s="36">
        <v>25</v>
      </c>
      <c r="F54" s="22">
        <v>30</v>
      </c>
      <c r="G54" s="22">
        <v>30</v>
      </c>
      <c r="H54" s="22">
        <v>35</v>
      </c>
    </row>
    <row r="55" spans="1:8" ht="15" customHeight="1">
      <c r="A55" s="38" t="s">
        <v>70</v>
      </c>
      <c r="B55" s="21" t="s">
        <v>71</v>
      </c>
      <c r="C55" s="21" t="s">
        <v>71</v>
      </c>
      <c r="D55" s="21" t="s">
        <v>71</v>
      </c>
      <c r="E55" s="21" t="s">
        <v>72</v>
      </c>
      <c r="F55" s="21" t="s">
        <v>72</v>
      </c>
      <c r="G55" s="21" t="s">
        <v>72</v>
      </c>
      <c r="H55" s="22" t="s">
        <v>73</v>
      </c>
    </row>
    <row r="56" spans="1:8" ht="15" customHeight="1">
      <c r="A56" s="12" t="s">
        <v>74</v>
      </c>
      <c r="B56" s="21" t="s">
        <v>75</v>
      </c>
      <c r="C56" s="21" t="s">
        <v>75</v>
      </c>
      <c r="D56" s="21" t="s">
        <v>75</v>
      </c>
      <c r="E56" s="21" t="s">
        <v>76</v>
      </c>
      <c r="F56" s="21" t="s">
        <v>76</v>
      </c>
      <c r="G56" s="21" t="s">
        <v>76</v>
      </c>
      <c r="H56" s="22" t="s">
        <v>77</v>
      </c>
    </row>
    <row r="57" spans="1:8" ht="15" customHeight="1">
      <c r="A57" s="12" t="s">
        <v>78</v>
      </c>
      <c r="B57" s="10">
        <v>74</v>
      </c>
      <c r="C57" s="10">
        <v>75</v>
      </c>
      <c r="D57" s="10">
        <v>90</v>
      </c>
      <c r="E57" s="10">
        <v>118</v>
      </c>
      <c r="F57" s="22">
        <v>138</v>
      </c>
      <c r="G57" s="22">
        <v>138</v>
      </c>
      <c r="H57" s="22">
        <v>195</v>
      </c>
    </row>
    <row r="58" spans="1:8" ht="15" customHeight="1">
      <c r="A58" s="12" t="s">
        <v>79</v>
      </c>
      <c r="B58" s="10">
        <v>88</v>
      </c>
      <c r="C58" s="10">
        <v>90</v>
      </c>
      <c r="D58" s="10">
        <v>110</v>
      </c>
      <c r="E58" s="10">
        <v>141</v>
      </c>
      <c r="F58" s="22">
        <v>163</v>
      </c>
      <c r="G58" s="22">
        <v>163</v>
      </c>
      <c r="H58" s="22">
        <v>245</v>
      </c>
    </row>
    <row r="59" spans="1:8" s="15" customFormat="1" ht="29.1" customHeight="1">
      <c r="A59" s="39" t="s">
        <v>80</v>
      </c>
      <c r="B59" s="40" t="s">
        <v>81</v>
      </c>
      <c r="C59" s="40" t="s">
        <v>81</v>
      </c>
      <c r="D59" s="40" t="s">
        <v>81</v>
      </c>
      <c r="E59" s="40" t="s">
        <v>82</v>
      </c>
      <c r="F59" s="40" t="s">
        <v>82</v>
      </c>
      <c r="G59" s="40" t="s">
        <v>82</v>
      </c>
      <c r="H59" s="40" t="s">
        <v>83</v>
      </c>
    </row>
    <row r="60" spans="1:8" customFormat="1" ht="15">
      <c r="G60" s="1"/>
      <c r="H60" s="1"/>
    </row>
    <row r="61" spans="1:8" customFormat="1" ht="15">
      <c r="G61" s="1"/>
      <c r="H61" s="1"/>
    </row>
    <row r="62" spans="1:8" customFormat="1" ht="15">
      <c r="G62" s="1"/>
      <c r="H62" s="1"/>
    </row>
    <row r="63" spans="1:8" customFormat="1" ht="15">
      <c r="G63" s="1"/>
      <c r="H63" s="1"/>
    </row>
    <row r="64" spans="1:8" customFormat="1" ht="15">
      <c r="G64" s="1"/>
      <c r="H64" s="1"/>
    </row>
    <row r="65" spans="3:8" customFormat="1" ht="15">
      <c r="G65" s="1"/>
      <c r="H65" s="1"/>
    </row>
    <row r="66" spans="3:8" customFormat="1" ht="15">
      <c r="G66" s="1"/>
      <c r="H66" s="1"/>
    </row>
    <row r="67" spans="3:8" customFormat="1" ht="15">
      <c r="G67" s="1"/>
      <c r="H67" s="1"/>
    </row>
    <row r="68" spans="3:8" customFormat="1" ht="15">
      <c r="G68" s="1"/>
      <c r="H68" s="1"/>
    </row>
    <row r="69" spans="3:8" customFormat="1" ht="15">
      <c r="G69" s="1"/>
      <c r="H69" s="1"/>
    </row>
    <row r="70" spans="3:8" customFormat="1" ht="15">
      <c r="G70" s="1"/>
      <c r="H70" s="1"/>
    </row>
    <row r="71" spans="3:8" customFormat="1" ht="15">
      <c r="G71" s="1"/>
      <c r="H71" s="1"/>
    </row>
    <row r="72" spans="3:8" customFormat="1" ht="15">
      <c r="G72" s="1"/>
      <c r="H72" s="1"/>
    </row>
    <row r="73" spans="3:8" customFormat="1" ht="15">
      <c r="G73" s="1"/>
      <c r="H73" s="1"/>
    </row>
    <row r="74" spans="3:8">
      <c r="C74" s="48"/>
      <c r="D74" s="48"/>
      <c r="G74" s="41"/>
    </row>
    <row r="75" spans="3:8">
      <c r="C75" s="48"/>
      <c r="D75" s="48"/>
    </row>
    <row r="76" spans="3:8">
      <c r="C76" s="47"/>
      <c r="D76" s="47"/>
    </row>
  </sheetData>
  <mergeCells count="33">
    <mergeCell ref="A1:H1"/>
    <mergeCell ref="A2:H2"/>
    <mergeCell ref="A3:H3"/>
    <mergeCell ref="B4:C4"/>
    <mergeCell ref="D4:H4"/>
    <mergeCell ref="B5:D5"/>
    <mergeCell ref="E5:H5"/>
    <mergeCell ref="A11:H11"/>
    <mergeCell ref="A15:H15"/>
    <mergeCell ref="A19:H19"/>
    <mergeCell ref="A23:H23"/>
    <mergeCell ref="A27:H27"/>
    <mergeCell ref="A31:H31"/>
    <mergeCell ref="B32:F32"/>
    <mergeCell ref="G32:H32"/>
    <mergeCell ref="B33:H33"/>
    <mergeCell ref="B34:H34"/>
    <mergeCell ref="B35:H35"/>
    <mergeCell ref="A38:G38"/>
    <mergeCell ref="B39:H39"/>
    <mergeCell ref="B40:H40"/>
    <mergeCell ref="B41:H41"/>
    <mergeCell ref="B42:H42"/>
    <mergeCell ref="B43:H43"/>
    <mergeCell ref="B44:H44"/>
    <mergeCell ref="B50:G50"/>
    <mergeCell ref="C76:D76"/>
    <mergeCell ref="C74:D75"/>
    <mergeCell ref="B45:H45"/>
    <mergeCell ref="B46:H46"/>
    <mergeCell ref="B47:H47"/>
    <mergeCell ref="B48:H48"/>
    <mergeCell ref="B49:H49"/>
  </mergeCells>
  <printOptions horizontalCentered="1"/>
  <pageMargins left="0.196850393700787" right="0.196850393700787" top="0.47222222222222199" bottom="0.196850393700787" header="0.31496062992126" footer="0.31496062992126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view="pageBreakPreview" topLeftCell="A7" zoomScaleNormal="100" workbookViewId="0">
      <selection activeCell="E6" sqref="E6"/>
    </sheetView>
  </sheetViews>
  <sheetFormatPr defaultColWidth="8.85546875" defaultRowHeight="15"/>
  <cols>
    <col min="1" max="2" width="27.28515625" customWidth="1"/>
    <col min="3" max="3" width="24.7109375" customWidth="1"/>
  </cols>
  <sheetData>
    <row r="1" spans="1:3" s="1" customFormat="1" ht="24.95" customHeight="1">
      <c r="A1" s="59" t="s">
        <v>84</v>
      </c>
      <c r="B1" s="59"/>
      <c r="C1" s="59"/>
    </row>
    <row r="2" spans="1:3" s="1" customFormat="1" ht="24.95" customHeight="1">
      <c r="A2" s="2" t="s">
        <v>85</v>
      </c>
      <c r="B2" s="60" t="s">
        <v>86</v>
      </c>
      <c r="C2" s="60"/>
    </row>
    <row r="3" spans="1:3" s="1" customFormat="1" ht="171" customHeight="1">
      <c r="A3" s="3" t="s">
        <v>2</v>
      </c>
      <c r="B3" s="53"/>
      <c r="C3" s="53"/>
    </row>
    <row r="4" spans="1:3" s="1" customFormat="1" ht="15.95" customHeight="1">
      <c r="A4" s="4" t="s">
        <v>4</v>
      </c>
      <c r="B4" s="5" t="s">
        <v>87</v>
      </c>
      <c r="C4" s="5" t="s">
        <v>88</v>
      </c>
    </row>
    <row r="5" spans="1:3" s="1" customFormat="1" ht="15.95" customHeight="1">
      <c r="A5" s="6"/>
      <c r="B5" s="7"/>
      <c r="C5" s="7"/>
    </row>
    <row r="6" spans="1:3" s="1" customFormat="1" ht="30.95" customHeight="1">
      <c r="A6" s="8" t="s">
        <v>31</v>
      </c>
      <c r="B6" s="9" t="s">
        <v>89</v>
      </c>
      <c r="C6" s="9" t="s">
        <v>90</v>
      </c>
    </row>
    <row r="7" spans="1:3" s="1" customFormat="1" ht="15.95" customHeight="1">
      <c r="A7" s="8" t="s">
        <v>91</v>
      </c>
      <c r="B7" s="10" t="s">
        <v>92</v>
      </c>
      <c r="C7" s="10" t="s">
        <v>92</v>
      </c>
    </row>
    <row r="8" spans="1:3" s="1" customFormat="1" ht="15.95" customHeight="1">
      <c r="A8" s="8" t="s">
        <v>93</v>
      </c>
      <c r="B8" s="10" t="s">
        <v>94</v>
      </c>
      <c r="C8" s="10" t="s">
        <v>95</v>
      </c>
    </row>
    <row r="9" spans="1:3" s="1" customFormat="1" ht="57.95" customHeight="1">
      <c r="A9" s="11" t="s">
        <v>96</v>
      </c>
      <c r="B9" s="10" t="s">
        <v>97</v>
      </c>
      <c r="C9" s="10" t="s">
        <v>97</v>
      </c>
    </row>
    <row r="10" spans="1:3" s="1" customFormat="1" ht="38.1" customHeight="1">
      <c r="A10" s="11" t="s">
        <v>98</v>
      </c>
      <c r="B10" s="10" t="s">
        <v>99</v>
      </c>
      <c r="C10" s="10" t="s">
        <v>100</v>
      </c>
    </row>
    <row r="11" spans="1:3" s="1" customFormat="1" ht="42.95" customHeight="1">
      <c r="A11" s="11" t="s">
        <v>101</v>
      </c>
      <c r="B11" s="10" t="s">
        <v>99</v>
      </c>
      <c r="C11" s="10" t="s">
        <v>100</v>
      </c>
    </row>
    <row r="12" spans="1:3" s="1" customFormat="1" ht="38.1" customHeight="1">
      <c r="A12" s="11" t="s">
        <v>102</v>
      </c>
      <c r="B12" s="10" t="s">
        <v>97</v>
      </c>
      <c r="C12" s="10" t="s">
        <v>100</v>
      </c>
    </row>
    <row r="13" spans="1:3" s="1" customFormat="1" ht="15.95" customHeight="1">
      <c r="A13" s="8" t="s">
        <v>103</v>
      </c>
      <c r="B13" s="10" t="s">
        <v>47</v>
      </c>
      <c r="C13" s="10" t="s">
        <v>47</v>
      </c>
    </row>
    <row r="14" spans="1:3" s="1" customFormat="1" ht="15.95" customHeight="1">
      <c r="A14" s="8" t="s">
        <v>104</v>
      </c>
      <c r="B14" s="10" t="s">
        <v>47</v>
      </c>
      <c r="C14" s="10" t="s">
        <v>47</v>
      </c>
    </row>
    <row r="15" spans="1:3" s="1" customFormat="1" ht="48" customHeight="1">
      <c r="A15" s="11" t="s">
        <v>105</v>
      </c>
      <c r="B15" s="10" t="s">
        <v>106</v>
      </c>
      <c r="C15" s="10" t="s">
        <v>106</v>
      </c>
    </row>
    <row r="16" spans="1:3" s="1" customFormat="1" ht="33" customHeight="1">
      <c r="A16" s="11" t="s">
        <v>107</v>
      </c>
      <c r="B16" s="10" t="s">
        <v>108</v>
      </c>
      <c r="C16" s="10" t="s">
        <v>108</v>
      </c>
    </row>
    <row r="17" spans="1:3" s="1" customFormat="1" ht="21" customHeight="1">
      <c r="A17" s="12" t="s">
        <v>109</v>
      </c>
      <c r="B17" s="10" t="s">
        <v>110</v>
      </c>
      <c r="C17" s="10" t="s">
        <v>110</v>
      </c>
    </row>
    <row r="18" spans="1:3" s="1" customFormat="1" ht="33" customHeight="1">
      <c r="A18" s="12" t="s">
        <v>111</v>
      </c>
      <c r="B18" s="10" t="s">
        <v>112</v>
      </c>
      <c r="C18" s="10" t="s">
        <v>112</v>
      </c>
    </row>
    <row r="19" spans="1:3" s="1" customFormat="1" ht="78" customHeight="1">
      <c r="A19" s="13" t="s">
        <v>113</v>
      </c>
      <c r="B19" s="9" t="s">
        <v>114</v>
      </c>
      <c r="C19" s="9" t="s">
        <v>115</v>
      </c>
    </row>
    <row r="20" spans="1:3" ht="83.1" customHeight="1">
      <c r="A20" s="61"/>
      <c r="B20" s="61"/>
      <c r="C20" s="61"/>
    </row>
  </sheetData>
  <mergeCells count="4">
    <mergeCell ref="A1:C1"/>
    <mergeCell ref="B2:C2"/>
    <mergeCell ref="B3:C3"/>
    <mergeCell ref="A20:C20"/>
  </mergeCells>
  <pageMargins left="1.33819444444444" right="0.55069444444444404" top="0.66874999999999996" bottom="0.51180555555555596" header="0.5" footer="0.5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Sky heat pump</vt:lpstr>
      <vt:lpstr>Indoor Unit Configuration</vt:lpstr>
      <vt:lpstr>'Sky heat pump'!Print_Area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Ranno Rass</cp:lastModifiedBy>
  <cp:lastPrinted>2023-10-14T01:02:00Z</cp:lastPrinted>
  <dcterms:created xsi:type="dcterms:W3CDTF">2021-08-05T03:40:00Z</dcterms:created>
  <dcterms:modified xsi:type="dcterms:W3CDTF">2026-08-13T12:06:54Z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C9F2183E127F4E69B22A3B4CC00AC94C_13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